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YourName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<sst xmlns="http://schemas.openxmlformats.org/spreadsheetml/2006/main" count="103" uniqueCount="67">
  <si>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>JUL</t>
  </si>
  <si>
    <t>AUG</t>
  </si>
  <si>
    <t>SEP</t>
  </si>
  <si>
    <t>OCT</t>
  </si>
  <si>
    <t>DEC</t>
  </si>
  <si>
    <t>JAN</t>
  </si>
  <si>
    <t>FEB</t>
  </si>
  <si>
    <t>MAR</t>
  </si>
  <si>
    <t>APR</t>
  </si>
  <si>
    <t>MAY</t>
  </si>
  <si>
    <t>JUN</t>
  </si>
  <si>
    <t>S</t>
  </si>
  <si>
    <t>B</t>
  </si>
  <si>
    <t>P</t>
  </si>
  <si>
    <t>V</t>
  </si>
  <si>
    <t>EMPLOYEE ATTENDANCE RECORD</t>
  </si>
  <si>
    <t>NOV</t>
  </si>
  <si>
    <t>- Sickness/Accident</t>
  </si>
  <si>
    <t>- Bereavement Leave</t>
  </si>
  <si>
    <t>- Vacation</t>
  </si>
  <si>
    <t>FF</t>
  </si>
  <si>
    <t>HC</t>
  </si>
  <si>
    <t>C</t>
  </si>
  <si>
    <t>F</t>
  </si>
  <si>
    <t>U</t>
  </si>
  <si>
    <t>Used to Date</t>
  </si>
  <si>
    <t>Balance remaining</t>
  </si>
  <si>
    <t>Balance to c/f to next year</t>
  </si>
  <si>
    <t>VACATION</t>
  </si>
  <si>
    <t>DAYS</t>
  </si>
  <si>
    <t>J</t>
  </si>
  <si>
    <t>NS</t>
  </si>
  <si>
    <t>A</t>
  </si>
  <si>
    <t>D.O</t>
  </si>
  <si>
    <t>D.C</t>
  </si>
  <si>
    <t>- Health Care ***</t>
  </si>
  <si>
    <t>- Paid Personal Leave ***</t>
  </si>
  <si>
    <t xml:space="preserve">- Family Floating </t>
  </si>
  <si>
    <t xml:space="preserve"> </t>
  </si>
  <si>
    <t>2004/05 LEAVE RECORD CARD</t>
  </si>
  <si>
    <t>Vacation earned 2003-04</t>
  </si>
  <si>
    <t>Vacation earned 2004-05</t>
  </si>
  <si>
    <t xml:space="preserve"> - Leave without pay</t>
  </si>
  <si>
    <t xml:space="preserve"> - Conference Leave</t>
  </si>
  <si>
    <t xml:space="preserve"> - Flextime ***</t>
  </si>
  <si>
    <t xml:space="preserve"> - Jury Duty</t>
  </si>
  <si>
    <t xml:space="preserve"> - Union Leave</t>
  </si>
  <si>
    <t xml:space="preserve"> - Unscheduled Leave</t>
  </si>
  <si>
    <t xml:space="preserve">      eg.,    p3  = 3 hours of personal paid leave</t>
  </si>
  <si>
    <t>*** A single digit (1, 2, 3, 4, 5, 6) after any letter with 3 stars wll calculate number of hours taken in any day.</t>
  </si>
  <si>
    <t xml:space="preserve">      The letter all by itself means the full day.</t>
  </si>
  <si>
    <t>Full-time start date [ dd/mm/yy ] :</t>
  </si>
  <si>
    <t>Part-time start date [ dd/mm/yy ] :</t>
  </si>
  <si>
    <t>If Part-time % of time :</t>
  </si>
  <si>
    <t xml:space="preserve">Dept. : </t>
  </si>
  <si>
    <t xml:space="preserve">Name : </t>
  </si>
  <si>
    <t>MONTHLY SUMMARY</t>
  </si>
  <si>
    <t>Remarks: Absences only need to be recorded by entering the appropriate code.</t>
  </si>
  <si>
    <t xml:space="preserve">PM : </t>
  </si>
  <si>
    <t xml:space="preserve">Confidential : </t>
  </si>
  <si>
    <t xml:space="preserve">USWA : </t>
  </si>
  <si>
    <t xml:space="preserve">CUPE 1230 : </t>
  </si>
  <si>
    <t xml:space="preserve">CUPE 3261 : </t>
  </si>
  <si>
    <t xml:space="preserve">Full-time Union : </t>
  </si>
  <si>
    <t xml:space="preserve">Part-time Union : </t>
  </si>
  <si>
    <t xml:space="preserve">Librarian : </t>
  </si>
  <si>
    <t>*  h after any letter will calculate 1/2 day,   eg.,  sh = half day sick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</si>
</sst>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\ #,##0;\-&quot;$&quot;\ #,##0"/>
    <numFmt numFmtId="174" formatCode="&quot;$&quot;\ #,##0;[Red]\-&quot;$&quot;\ #,##0"/>
    <numFmt numFmtId="175" formatCode="&quot;$&quot;\ #,##0.00;\-&quot;$&quot;\ #,##0.00"/>
    <numFmt numFmtId="176" formatCode="&quot;$&quot;\ #,##0.00;[Red]\-&quot;$&quot;\ #,##0.00"/>
    <numFmt numFmtId="177" formatCode="_-&quot;$&quot;\ * #,##0_-;\-&quot;$&quot;\ * #,##0_-;_-&quot;$&quot;\ * &quot;-&quot;_-;_-@_-"/>
    <numFmt numFmtId="178" formatCode="_-&quot;$&quot;\ * #,##0.00_-;\-&quot;$&quot;\ * #,##0.00_-;_-&quot;$&quot;\ * &quot;-&quot;??_-;_-@_-"/>
    <numFmt numFmtId="179" formatCode="0.000"/>
    <numFmt numFmtId="180" formatCode="0.0000"/>
    <numFmt numFmtId="181" formatCode="mm/dd/yy"/>
    <numFmt numFmtId="182" formatCode="mmmm\-yy"/>
    <numFmt numFmtId="183" formatCode="mmmm\ d\,\ yyyy"/>
    <numFmt numFmtId="184" formatCode="mmm\ d\,\ yy"/>
    <numFmt numFmtId="185" formatCode="mmm\.\ \ d\,\ yy"/>
    <numFmt numFmtId="186" formatCode="mmm\.\ \ d\,\ yyyy"/>
    <numFmt numFmtId="187" formatCode="mmm\ \ d\,\ yyyy"/>
    <numFmt numFmtId="188" formatCode="m/d"/>
    <numFmt numFmtId="189" formatCode=";;;"/>
    <numFmt numFmtId="190" formatCode="0.0%"/>
    <numFmt numFmtId="191" formatCode=";;"/>
    <numFmt numFmtId="192" formatCode="_-* #,##0.0_-;\-* #,##0.0_-;_-* &quot;-&quot;??_-;_-@_-"/>
    <numFmt numFmtId="193" formatCode="_-* #,##0_-;\-* #,##0_-;_-* &quot;-&quot;??_-;_-@_-"/>
    <numFmt numFmtId="194" formatCode="0_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2" borderId="0" xfId="0" applyAlignment="1">
      <alignment/>
    </xf>
    <xf numFmtId="0" fontId="1" fillId="2" borderId="0" xfId="0" applyFont="1" applyAlignment="1">
      <alignment/>
    </xf>
    <xf numFmtId="0" fontId="2" fillId="2" borderId="0" xfId="0" applyFont="1" applyAlignment="1">
      <alignment/>
    </xf>
    <xf numFmtId="0" fontId="1" fillId="2" borderId="1" xfId="0" applyFont="1" applyBorder="1" applyAlignment="1">
      <alignment/>
    </xf>
    <xf numFmtId="0" fontId="1" fillId="2" borderId="0" xfId="0" applyFont="1" applyBorder="1" applyAlignment="1">
      <alignment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4" xfId="0" applyBorder="1" applyAlignment="1">
      <alignment/>
    </xf>
    <xf numFmtId="0" fontId="0" fillId="2" borderId="5" xfId="0" applyBorder="1" applyAlignment="1">
      <alignment/>
    </xf>
    <xf numFmtId="0" fontId="0" fillId="2" borderId="6" xfId="0" applyBorder="1" applyAlignment="1">
      <alignment/>
    </xf>
    <xf numFmtId="172" fontId="0" fillId="2" borderId="7" xfId="0" applyNumberFormat="1" applyBorder="1" applyAlignment="1">
      <alignment/>
    </xf>
    <xf numFmtId="0" fontId="0" fillId="2" borderId="0" xfId="0" applyBorder="1" applyAlignment="1">
      <alignment/>
    </xf>
    <xf numFmtId="0" fontId="5" fillId="2" borderId="0" xfId="0" applyFont="1" applyBorder="1" applyAlignment="1">
      <alignment/>
    </xf>
    <xf numFmtId="0" fontId="2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49" fontId="1" fillId="2" borderId="0" xfId="0" applyNumberFormat="1" applyFont="1" applyBorder="1" applyAlignment="1">
      <alignment/>
    </xf>
    <xf numFmtId="0" fontId="6" fillId="2" borderId="0" xfId="0" applyFont="1" applyBorder="1" applyAlignment="1">
      <alignment/>
    </xf>
    <xf numFmtId="49" fontId="6" fillId="2" borderId="0" xfId="0" applyNumberFormat="1" applyFont="1" applyAlignment="1">
      <alignment/>
    </xf>
    <xf numFmtId="0" fontId="1" fillId="2" borderId="8" xfId="0" applyFont="1" applyBorder="1" applyAlignment="1">
      <alignment/>
    </xf>
    <xf numFmtId="0" fontId="1" fillId="2" borderId="9" xfId="0" applyFont="1" applyBorder="1" applyAlignment="1">
      <alignment/>
    </xf>
    <xf numFmtId="0" fontId="1" fillId="2" borderId="10" xfId="0" applyFont="1" applyBorder="1" applyAlignment="1">
      <alignment/>
    </xf>
    <xf numFmtId="172" fontId="0" fillId="2" borderId="11" xfId="0" applyNumberFormat="1" applyFill="1" applyBorder="1" applyAlignment="1">
      <alignment/>
    </xf>
    <xf numFmtId="0" fontId="7" fillId="2" borderId="0" xfId="0" applyFont="1" applyAlignment="1">
      <alignment/>
    </xf>
    <xf numFmtId="0" fontId="1" fillId="2" borderId="12" xfId="0" applyFont="1" applyBorder="1" applyAlignment="1">
      <alignment/>
    </xf>
    <xf numFmtId="0" fontId="1" fillId="2" borderId="13" xfId="0" applyFont="1" applyBorder="1" applyAlignment="1">
      <alignment/>
    </xf>
    <xf numFmtId="0" fontId="1" fillId="2" borderId="14" xfId="0" applyFont="1" applyBorder="1" applyAlignment="1">
      <alignment/>
    </xf>
    <xf numFmtId="49" fontId="1" fillId="2" borderId="0" xfId="0" applyNumberFormat="1" applyFont="1" applyAlignment="1">
      <alignment/>
    </xf>
    <xf numFmtId="0" fontId="1" fillId="2" borderId="15" xfId="0" applyFont="1" applyBorder="1" applyAlignment="1">
      <alignment/>
    </xf>
    <xf numFmtId="0" fontId="1" fillId="2" borderId="16" xfId="0" applyFont="1" applyBorder="1" applyAlignment="1">
      <alignment/>
    </xf>
    <xf numFmtId="0" fontId="1" fillId="2" borderId="17" xfId="0" applyFont="1" applyBorder="1" applyAlignment="1">
      <alignment/>
    </xf>
    <xf numFmtId="0" fontId="1" fillId="2" borderId="18" xfId="0" applyFont="1" applyBorder="1" applyAlignment="1">
      <alignment/>
    </xf>
    <xf numFmtId="0" fontId="1" fillId="2" borderId="19" xfId="0" applyFont="1" applyBorder="1" applyAlignment="1">
      <alignment/>
    </xf>
    <xf numFmtId="0" fontId="1" fillId="2" borderId="20" xfId="0" applyFont="1" applyBorder="1" applyAlignment="1">
      <alignment/>
    </xf>
    <xf numFmtId="172" fontId="0" fillId="2" borderId="21" xfId="0" applyNumberFormat="1" applyBorder="1" applyAlignment="1">
      <alignment/>
    </xf>
    <xf numFmtId="172" fontId="0" fillId="2" borderId="7" xfId="0" applyNumberFormat="1" applyFill="1" applyBorder="1" applyAlignment="1">
      <alignment/>
    </xf>
    <xf numFmtId="0" fontId="5" fillId="2" borderId="22" xfId="0" applyFont="1" applyBorder="1" applyAlignment="1">
      <alignment horizontal="center"/>
    </xf>
    <xf numFmtId="0" fontId="5" fillId="2" borderId="23" xfId="0" applyFont="1" applyBorder="1" applyAlignment="1">
      <alignment horizontal="center"/>
    </xf>
    <xf numFmtId="0" fontId="0" fillId="2" borderId="24" xfId="0" applyBorder="1" applyAlignment="1">
      <alignment horizontal="center"/>
    </xf>
    <xf numFmtId="0" fontId="0" fillId="2" borderId="25" xfId="0" applyBorder="1" applyAlignment="1">
      <alignment horizontal="center"/>
    </xf>
    <xf numFmtId="0" fontId="0" fillId="2" borderId="26" xfId="0" applyBorder="1" applyAlignment="1">
      <alignment horizontal="center"/>
    </xf>
    <xf numFmtId="0" fontId="1" fillId="2" borderId="0" xfId="0" applyFont="1" applyAlignment="1">
      <alignment horizontal="right"/>
    </xf>
    <xf numFmtId="0" fontId="1" fillId="2" borderId="0" xfId="0" applyFont="1" applyBorder="1" applyAlignment="1">
      <alignment horizontal="right"/>
    </xf>
    <xf numFmtId="0" fontId="2" fillId="2" borderId="0" xfId="0" applyFont="1" applyAlignment="1">
      <alignment horizontal="right"/>
    </xf>
    <xf numFmtId="0" fontId="0" fillId="2" borderId="27" xfId="0" applyBorder="1" applyAlignment="1">
      <alignment/>
    </xf>
    <xf numFmtId="0" fontId="9" fillId="2" borderId="15" xfId="0" applyFont="1" applyBorder="1" applyAlignment="1">
      <alignment/>
    </xf>
    <xf numFmtId="0" fontId="9" fillId="2" borderId="28" xfId="0" applyFont="1" applyBorder="1" applyAlignment="1">
      <alignment/>
    </xf>
    <xf numFmtId="0" fontId="9" fillId="2" borderId="17" xfId="0" applyFont="1" applyBorder="1" applyAlignment="1">
      <alignment/>
    </xf>
    <xf numFmtId="0" fontId="9" fillId="2" borderId="29" xfId="0" applyFont="1" applyBorder="1" applyAlignment="1">
      <alignment/>
    </xf>
    <xf numFmtId="0" fontId="9" fillId="2" borderId="8" xfId="0" applyFont="1" applyBorder="1" applyAlignment="1">
      <alignment/>
    </xf>
    <xf numFmtId="0" fontId="9" fillId="2" borderId="10" xfId="0" applyFont="1" applyBorder="1" applyAlignment="1">
      <alignment/>
    </xf>
    <xf numFmtId="0" fontId="9" fillId="2" borderId="18" xfId="0" applyFont="1" applyBorder="1" applyAlignment="1">
      <alignment/>
    </xf>
    <xf numFmtId="0" fontId="9" fillId="2" borderId="30" xfId="0" applyFont="1" applyBorder="1" applyAlignment="1">
      <alignment/>
    </xf>
    <xf numFmtId="172" fontId="9" fillId="2" borderId="28" xfId="0" applyNumberFormat="1" applyFont="1" applyBorder="1" applyAlignment="1">
      <alignment/>
    </xf>
    <xf numFmtId="0" fontId="5" fillId="2" borderId="31" xfId="0" applyFont="1" applyBorder="1" applyAlignment="1">
      <alignment horizontal="center"/>
    </xf>
    <xf numFmtId="172" fontId="0" fillId="2" borderId="32" xfId="0" applyNumberFormat="1" applyBorder="1" applyAlignment="1">
      <alignment/>
    </xf>
    <xf numFmtId="172" fontId="1" fillId="3" borderId="15" xfId="0" applyNumberFormat="1" applyFont="1" applyFill="1" applyBorder="1" applyAlignment="1">
      <alignment horizontal="center"/>
    </xf>
    <xf numFmtId="172" fontId="1" fillId="3" borderId="33" xfId="0" applyNumberFormat="1" applyFont="1" applyFill="1" applyBorder="1" applyAlignment="1">
      <alignment horizontal="center"/>
    </xf>
    <xf numFmtId="172" fontId="1" fillId="3" borderId="7" xfId="0" applyNumberFormat="1" applyFont="1" applyFill="1" applyBorder="1" applyAlignment="1">
      <alignment horizontal="center"/>
    </xf>
    <xf numFmtId="0" fontId="11" fillId="2" borderId="0" xfId="0" applyFont="1" applyAlignment="1">
      <alignment/>
    </xf>
    <xf numFmtId="172" fontId="0" fillId="4" borderId="34" xfId="0" applyNumberFormat="1" applyFill="1" applyBorder="1" applyAlignment="1">
      <alignment/>
    </xf>
    <xf numFmtId="172" fontId="0" fillId="4" borderId="35" xfId="0" applyNumberFormat="1" applyFill="1" applyBorder="1" applyAlignment="1">
      <alignment/>
    </xf>
    <xf numFmtId="172" fontId="0" fillId="4" borderId="36" xfId="0" applyNumberForma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1" fillId="2" borderId="1" xfId="0" applyFont="1" applyBorder="1" applyAlignment="1" applyProtection="1">
      <alignment/>
      <protection locked="0"/>
    </xf>
    <xf numFmtId="0" fontId="2" fillId="2" borderId="1" xfId="0" applyFont="1" applyBorder="1" applyAlignment="1" applyProtection="1">
      <alignment/>
      <protection locked="0"/>
    </xf>
    <xf numFmtId="0" fontId="2" fillId="2" borderId="30" xfId="0" applyFont="1" applyBorder="1" applyAlignment="1" applyProtection="1">
      <alignment horizontal="center"/>
      <protection locked="0"/>
    </xf>
    <xf numFmtId="0" fontId="2" fillId="2" borderId="34" xfId="0" applyFont="1" applyBorder="1" applyAlignment="1" applyProtection="1">
      <alignment horizontal="center"/>
      <protection locked="0"/>
    </xf>
    <xf numFmtId="172" fontId="1" fillId="2" borderId="33" xfId="0" applyNumberFormat="1" applyFont="1" applyFill="1" applyBorder="1" applyAlignment="1" applyProtection="1">
      <alignment horizontal="center"/>
      <protection locked="0"/>
    </xf>
    <xf numFmtId="172" fontId="1" fillId="2" borderId="34" xfId="0" applyNumberFormat="1" applyFont="1" applyBorder="1" applyAlignment="1" applyProtection="1">
      <alignment horizontal="center"/>
      <protection locked="0"/>
    </xf>
    <xf numFmtId="172" fontId="1" fillId="5" borderId="34" xfId="0" applyNumberFormat="1" applyFont="1" applyFill="1" applyBorder="1" applyAlignment="1" applyProtection="1">
      <alignment horizontal="center"/>
      <protection locked="0"/>
    </xf>
    <xf numFmtId="172" fontId="8" fillId="2" borderId="34" xfId="0" applyNumberFormat="1" applyFont="1" applyBorder="1" applyAlignment="1" applyProtection="1">
      <alignment horizontal="center"/>
      <protection locked="0"/>
    </xf>
    <xf numFmtId="192" fontId="1" fillId="2" borderId="34" xfId="15" applyNumberFormat="1" applyFont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172" fontId="2" fillId="2" borderId="33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172" fontId="1" fillId="5" borderId="33" xfId="0" applyNumberFormat="1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2" fillId="5" borderId="30" xfId="0" applyFont="1" applyFill="1" applyBorder="1" applyAlignment="1" applyProtection="1">
      <alignment horizontal="center"/>
      <protection locked="0"/>
    </xf>
    <xf numFmtId="172" fontId="2" fillId="5" borderId="33" xfId="0" applyNumberFormat="1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172" fontId="1" fillId="5" borderId="7" xfId="0" applyNumberFormat="1" applyFont="1" applyFill="1" applyBorder="1" applyAlignment="1" applyProtection="1">
      <alignment horizontal="center"/>
      <protection locked="0"/>
    </xf>
    <xf numFmtId="172" fontId="1" fillId="2" borderId="7" xfId="0" applyNumberFormat="1" applyFont="1" applyFill="1" applyBorder="1" applyAlignment="1" applyProtection="1">
      <alignment horizontal="center"/>
      <protection locked="0"/>
    </xf>
    <xf numFmtId="172" fontId="1" fillId="5" borderId="18" xfId="0" applyNumberFormat="1" applyFont="1" applyFill="1" applyBorder="1" applyAlignment="1" applyProtection="1">
      <alignment horizontal="center"/>
      <protection locked="0"/>
    </xf>
    <xf numFmtId="172" fontId="1" fillId="5" borderId="15" xfId="0" applyNumberFormat="1" applyFont="1" applyFill="1" applyBorder="1" applyAlignment="1" applyProtection="1">
      <alignment horizontal="center"/>
      <protection locked="0"/>
    </xf>
    <xf numFmtId="172" fontId="1" fillId="2" borderId="15" xfId="0" applyNumberFormat="1" applyFont="1" applyFill="1" applyBorder="1" applyAlignment="1" applyProtection="1">
      <alignment horizontal="center"/>
      <protection locked="0"/>
    </xf>
    <xf numFmtId="172" fontId="9" fillId="6" borderId="15" xfId="0" applyNumberFormat="1" applyFont="1" applyFill="1" applyBorder="1" applyAlignment="1" applyProtection="1">
      <alignment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2" fillId="2" borderId="33" xfId="0" applyFont="1" applyBorder="1" applyAlignment="1" applyProtection="1">
      <alignment horizontal="center"/>
      <protection locked="0"/>
    </xf>
    <xf numFmtId="172" fontId="10" fillId="0" borderId="16" xfId="0" applyNumberFormat="1" applyFont="1" applyFill="1" applyBorder="1" applyAlignment="1">
      <alignment horizontal="center"/>
    </xf>
    <xf numFmtId="172" fontId="9" fillId="2" borderId="1" xfId="0" applyNumberFormat="1" applyFont="1" applyBorder="1" applyAlignment="1">
      <alignment horizontal="center"/>
    </xf>
    <xf numFmtId="172" fontId="9" fillId="2" borderId="16" xfId="0" applyNumberFormat="1" applyFont="1" applyBorder="1" applyAlignment="1">
      <alignment horizontal="center"/>
    </xf>
    <xf numFmtId="172" fontId="9" fillId="6" borderId="16" xfId="0" applyNumberFormat="1" applyFont="1" applyFill="1" applyBorder="1" applyAlignment="1" applyProtection="1">
      <alignment horizontal="center"/>
      <protection locked="0"/>
    </xf>
    <xf numFmtId="172" fontId="9" fillId="2" borderId="9" xfId="0" applyNumberFormat="1" applyFont="1" applyBorder="1" applyAlignment="1">
      <alignment horizontal="center"/>
    </xf>
    <xf numFmtId="0" fontId="5" fillId="2" borderId="38" xfId="0" applyFont="1" applyBorder="1" applyAlignment="1">
      <alignment horizontal="center" vertical="center"/>
    </xf>
    <xf numFmtId="0" fontId="5" fillId="2" borderId="20" xfId="0" applyFont="1" applyBorder="1" applyAlignment="1">
      <alignment horizontal="center" vertical="center"/>
    </xf>
    <xf numFmtId="0" fontId="5" fillId="2" borderId="39" xfId="0" applyFont="1" applyBorder="1" applyAlignment="1">
      <alignment horizontal="center" vertical="center"/>
    </xf>
    <xf numFmtId="14" fontId="1" fillId="2" borderId="33" xfId="0" applyNumberFormat="1" applyFont="1" applyBorder="1" applyAlignment="1" applyProtection="1">
      <alignment horizontal="center"/>
      <protection locked="0"/>
    </xf>
    <xf numFmtId="0" fontId="1" fillId="2" borderId="33" xfId="0" applyFont="1" applyBorder="1" applyAlignment="1" applyProtection="1">
      <alignment horizontal="center"/>
      <protection locked="0"/>
    </xf>
    <xf numFmtId="9" fontId="1" fillId="2" borderId="15" xfId="0" applyNumberFormat="1" applyFont="1" applyBorder="1" applyAlignment="1" applyProtection="1">
      <alignment horizontal="center"/>
      <protection locked="0"/>
    </xf>
    <xf numFmtId="9" fontId="1" fillId="2" borderId="16" xfId="0" applyNumberFormat="1" applyFont="1" applyBorder="1" applyAlignment="1" applyProtection="1">
      <alignment horizontal="center"/>
      <protection locked="0"/>
    </xf>
    <xf numFmtId="9" fontId="1" fillId="2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31" width="4.7109375" style="0" customWidth="1"/>
    <col min="32" max="32" width="5.140625" style="0" customWidth="1"/>
    <col min="33" max="44" width="6.421875" style="0" customWidth="1"/>
  </cols>
  <sheetData>
    <row r="1" spans="1:36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23" t="s">
        <v>15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8">
      <c r="B3" s="43" t="s">
        <v>55</v>
      </c>
      <c r="C3" s="63"/>
      <c r="D3" s="64"/>
      <c r="E3" s="64"/>
      <c r="F3" s="64"/>
      <c r="G3" s="64"/>
      <c r="H3" s="64"/>
      <c r="I3" s="64"/>
      <c r="J3" s="64"/>
      <c r="K3" s="64"/>
      <c r="M3" s="43" t="s">
        <v>54</v>
      </c>
      <c r="N3" s="65"/>
      <c r="O3" s="64"/>
      <c r="P3" s="64"/>
      <c r="Q3" s="64"/>
      <c r="R3" s="64"/>
      <c r="S3" s="64"/>
      <c r="T3" s="64"/>
      <c r="U3" s="64"/>
      <c r="V3" s="64"/>
      <c r="W3" s="64"/>
      <c r="X3" s="1"/>
      <c r="Y3" s="59" t="s">
        <v>39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3:41" ht="15.75">
      <c r="M5" s="4"/>
      <c r="N5" s="4"/>
      <c r="O5" s="4"/>
      <c r="Q5" s="1"/>
      <c r="R5" s="2"/>
      <c r="S5" s="1"/>
      <c r="T5" s="41" t="s">
        <v>51</v>
      </c>
      <c r="U5" s="101"/>
      <c r="V5" s="101"/>
      <c r="W5" s="101"/>
      <c r="Y5" s="1"/>
      <c r="Z5" s="1"/>
      <c r="AA5" s="41" t="s">
        <v>65</v>
      </c>
      <c r="AB5" s="92"/>
      <c r="AC5" s="1"/>
      <c r="AD5" s="16"/>
      <c r="AE5" s="16"/>
      <c r="AF5" s="16"/>
      <c r="AG5" s="41" t="s">
        <v>63</v>
      </c>
      <c r="AH5" s="92"/>
      <c r="AL5" s="4"/>
      <c r="AM5" s="4"/>
      <c r="AN5" s="4"/>
      <c r="AO5" s="4"/>
    </row>
    <row r="6" spans="2:41" ht="15.75">
      <c r="B6" s="41"/>
      <c r="D6" s="1"/>
      <c r="E6" s="1"/>
      <c r="F6" s="1"/>
      <c r="G6" s="1"/>
      <c r="H6" s="1"/>
      <c r="M6" s="1"/>
      <c r="N6" s="1"/>
      <c r="O6" s="1"/>
      <c r="Q6" s="1"/>
      <c r="R6" s="2"/>
      <c r="S6" s="1"/>
      <c r="T6" s="41" t="s">
        <v>52</v>
      </c>
      <c r="U6" s="101"/>
      <c r="V6" s="102"/>
      <c r="W6" s="102"/>
      <c r="Y6" s="4"/>
      <c r="Z6" s="4"/>
      <c r="AA6" s="42" t="s">
        <v>58</v>
      </c>
      <c r="AB6" s="92"/>
      <c r="AC6" s="4"/>
      <c r="AD6" s="1"/>
      <c r="AE6" s="1"/>
      <c r="AF6" s="1"/>
      <c r="AG6" s="41" t="s">
        <v>64</v>
      </c>
      <c r="AH6" s="92"/>
      <c r="AL6" s="4"/>
      <c r="AM6" s="4"/>
      <c r="AN6" s="4"/>
      <c r="AO6" s="4"/>
    </row>
    <row r="7" spans="13:37" ht="15.75">
      <c r="M7" s="1"/>
      <c r="N7" s="1"/>
      <c r="O7" s="1"/>
      <c r="Q7" s="1"/>
      <c r="R7" s="2"/>
      <c r="S7" s="1"/>
      <c r="T7" s="41" t="s">
        <v>53</v>
      </c>
      <c r="U7" s="103"/>
      <c r="V7" s="104"/>
      <c r="W7" s="105"/>
      <c r="Y7" s="4"/>
      <c r="Z7" s="4"/>
      <c r="AA7" s="42" t="s">
        <v>59</v>
      </c>
      <c r="AB7" s="92"/>
      <c r="AC7" s="4"/>
      <c r="AD7" s="1"/>
      <c r="AE7" s="1"/>
      <c r="AF7" s="1"/>
      <c r="AG7" s="1"/>
      <c r="AH7" s="1"/>
      <c r="AI7" s="1"/>
      <c r="AJ7" s="1"/>
      <c r="AK7" s="1"/>
    </row>
    <row r="8" spans="1:3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2"/>
      <c r="Q8" s="1"/>
      <c r="R8" s="1"/>
      <c r="S8" s="4"/>
      <c r="T8" s="4"/>
      <c r="U8" s="4"/>
      <c r="V8" s="4"/>
      <c r="W8" s="4"/>
      <c r="Y8" s="4"/>
      <c r="Z8" s="4"/>
      <c r="AA8" s="42" t="s">
        <v>60</v>
      </c>
      <c r="AB8" s="92"/>
      <c r="AC8" s="4"/>
      <c r="AD8" s="1"/>
      <c r="AE8" s="1"/>
      <c r="AF8" s="1"/>
      <c r="AG8" s="1"/>
      <c r="AH8" s="1"/>
      <c r="AI8" s="1"/>
      <c r="AJ8" s="1"/>
      <c r="AK8" s="1"/>
    </row>
    <row r="9" spans="1:3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  <c r="N9" s="2"/>
      <c r="O9" s="1"/>
      <c r="P9" s="2"/>
      <c r="Q9" s="1"/>
      <c r="R9" s="1"/>
      <c r="S9" s="4"/>
      <c r="T9" s="4"/>
      <c r="U9" s="4"/>
      <c r="V9" s="4"/>
      <c r="W9" s="4"/>
      <c r="Y9" s="4"/>
      <c r="Z9" s="4"/>
      <c r="AA9" s="42" t="s">
        <v>61</v>
      </c>
      <c r="AB9" s="92"/>
      <c r="AC9" s="4"/>
      <c r="AD9" s="1"/>
      <c r="AE9" s="1"/>
      <c r="AF9" s="1"/>
      <c r="AG9" s="1"/>
      <c r="AH9" s="1"/>
      <c r="AI9" s="1"/>
      <c r="AJ9" s="1"/>
      <c r="AK9" s="1"/>
    </row>
    <row r="10" spans="1:3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"/>
      <c r="Z10" s="1"/>
      <c r="AA10" s="41" t="s">
        <v>62</v>
      </c>
      <c r="AB10" s="92"/>
      <c r="AC10" s="1"/>
      <c r="AD10" s="1"/>
      <c r="AE10" s="1"/>
      <c r="AF10" s="1"/>
      <c r="AG10" s="1"/>
      <c r="AH10" s="1"/>
      <c r="AI10" s="1"/>
      <c r="AJ10" s="1"/>
      <c r="AK10" s="1"/>
    </row>
    <row r="11" spans="33:44" ht="13.5" thickBot="1"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8" customHeight="1" thickTop="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98" t="s">
        <v>56</v>
      </c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100"/>
    </row>
    <row r="13" spans="1:44" ht="15" customHeight="1" thickBot="1">
      <c r="A13" s="9"/>
      <c r="B13" s="38">
        <v>1</v>
      </c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39">
        <v>8</v>
      </c>
      <c r="J13" s="39">
        <v>9</v>
      </c>
      <c r="K13" s="39">
        <v>10</v>
      </c>
      <c r="L13" s="39">
        <v>11</v>
      </c>
      <c r="M13" s="39">
        <v>12</v>
      </c>
      <c r="N13" s="39">
        <v>13</v>
      </c>
      <c r="O13" s="39">
        <v>14</v>
      </c>
      <c r="P13" s="39">
        <v>15</v>
      </c>
      <c r="Q13" s="39">
        <v>16</v>
      </c>
      <c r="R13" s="39">
        <v>17</v>
      </c>
      <c r="S13" s="39">
        <v>18</v>
      </c>
      <c r="T13" s="39">
        <v>19</v>
      </c>
      <c r="U13" s="39">
        <v>20</v>
      </c>
      <c r="V13" s="39">
        <v>21</v>
      </c>
      <c r="W13" s="39">
        <v>22</v>
      </c>
      <c r="X13" s="39">
        <v>23</v>
      </c>
      <c r="Y13" s="39">
        <v>24</v>
      </c>
      <c r="Z13" s="39">
        <v>25</v>
      </c>
      <c r="AA13" s="39">
        <v>26</v>
      </c>
      <c r="AB13" s="39">
        <v>27</v>
      </c>
      <c r="AC13" s="39">
        <v>28</v>
      </c>
      <c r="AD13" s="39">
        <v>29</v>
      </c>
      <c r="AE13" s="39">
        <v>30</v>
      </c>
      <c r="AF13" s="40">
        <v>31</v>
      </c>
      <c r="AG13" s="36" t="s">
        <v>32</v>
      </c>
      <c r="AH13" s="37" t="s">
        <v>12</v>
      </c>
      <c r="AI13" s="37" t="s">
        <v>22</v>
      </c>
      <c r="AJ13" s="36" t="s">
        <v>23</v>
      </c>
      <c r="AK13" s="37" t="s">
        <v>20</v>
      </c>
      <c r="AL13" s="37" t="s">
        <v>21</v>
      </c>
      <c r="AM13" s="37" t="s">
        <v>30</v>
      </c>
      <c r="AN13" s="37" t="s">
        <v>31</v>
      </c>
      <c r="AO13" s="37" t="s">
        <v>13</v>
      </c>
      <c r="AP13" s="37" t="s">
        <v>11</v>
      </c>
      <c r="AQ13" s="37" t="s">
        <v>24</v>
      </c>
      <c r="AR13" s="54" t="s">
        <v>14</v>
      </c>
    </row>
    <row r="14" spans="1:44" ht="24.75" customHeight="1">
      <c r="A14" s="24" t="s">
        <v>0</v>
      </c>
      <c r="B14" s="66" t="s">
        <v>33</v>
      </c>
      <c r="C14" s="67" t="s">
        <v>34</v>
      </c>
      <c r="D14" s="91"/>
      <c r="E14" s="91"/>
      <c r="F14" s="68"/>
      <c r="G14" s="68"/>
      <c r="H14" s="69"/>
      <c r="I14" s="69"/>
      <c r="J14" s="69"/>
      <c r="K14" s="70"/>
      <c r="L14" s="70"/>
      <c r="M14" s="68"/>
      <c r="N14" s="68"/>
      <c r="O14" s="71"/>
      <c r="P14" s="69"/>
      <c r="Q14" s="72"/>
      <c r="R14" s="70"/>
      <c r="S14" s="70"/>
      <c r="T14" s="68"/>
      <c r="U14" s="68"/>
      <c r="V14" s="69"/>
      <c r="W14" s="69"/>
      <c r="X14" s="69"/>
      <c r="Y14" s="70"/>
      <c r="Z14" s="70"/>
      <c r="AA14" s="68"/>
      <c r="AB14" s="68"/>
      <c r="AC14" s="69"/>
      <c r="AD14" s="69"/>
      <c r="AE14" s="69"/>
      <c r="AF14" s="87"/>
      <c r="AG14" s="60">
        <f aca="true" t="shared" si="0" ref="AG14:AG25">SUM(COUNTIF(B14:AF14,"a")+(COUNTIF(B14:AF14,"ah")/2))</f>
        <v>0</v>
      </c>
      <c r="AH14" s="60">
        <f aca="true" t="shared" si="1" ref="AH14:AH25">SUM(COUNTIF(B14:AF14,"b")+(COUNTIF(B14:AF14,"bh")/2))</f>
        <v>0</v>
      </c>
      <c r="AI14" s="60">
        <f aca="true" t="shared" si="2" ref="AI14:AI25">SUM(COUNTIF(B14:AF14,"c")+(COUNTIF(B14:AF14,"ch")/2))</f>
        <v>0</v>
      </c>
      <c r="AJ14" s="60">
        <f aca="true" t="shared" si="3" ref="AJ14:AJ25">SUM(COUNTIF(B14:AF14,"f")+(COUNTIF(B14:AF14,"fh")/2)+(COUNTIF(B14:AF14,"f1")/7)+COUNTIF(B14:AF14,"f2")/3.5)+(COUNTIF(B14:AF14,"f3")/2.3333)+(COUNTIF(B14:AF14,"f4")/1.75)+(COUNTIF(B14:AF14,"f5")/1.4)+(COUNTIF(B14:AF14,"f6")/1.1666)</f>
        <v>0</v>
      </c>
      <c r="AK14" s="60">
        <f aca="true" t="shared" si="4" ref="AK14:AK25">SUM(COUNTIF(B14:AF14,"ff")+(COUNTIF(B14:AF14,"ffh")/2))</f>
        <v>0</v>
      </c>
      <c r="AL14" s="60">
        <f aca="true" t="shared" si="5" ref="AL14:AL25">SUM(COUNTIF(B14:AF14,"hc")+(COUNTIF(B14:AF14,"hch")/2)+(COUNTIF(B14:AF14,"hc1")/7+(COUNTIF(B14:AF14,"hc2")/3.5)+(COUNTIF(B14:AF14,"hc3")/2.3333)+(COUNTIF(B14:AF14,"hc4")/1.75)+(COUNTIF(B14:AF14,"hc5")/1.4)+(COUNTIF(B14:AF14,"hc6")/1.1666)))</f>
        <v>0</v>
      </c>
      <c r="AM14" s="60">
        <f aca="true" t="shared" si="6" ref="AM14:AM25">SUM(COUNTIF(B14:AF14,"j")+(COUNTIF(B14:AF14,"jh")/2))</f>
        <v>0</v>
      </c>
      <c r="AN14" s="60">
        <f aca="true" t="shared" si="7" ref="AN14:AN25">SUM(COUNTIF(B14:AF14,"ns")+(COUNTIF(B14:AF14,"nsh")/2))</f>
        <v>0</v>
      </c>
      <c r="AO14" s="60">
        <f aca="true" t="shared" si="8" ref="AO14:AO25">SUM(COUNTIF(B14:AF14,"p")+(COUNTIF(B14:AF14,"ph")/2)+(COUNTIF(B14:AF14,"p1")/7+(COUNTIF(B14:AF14,"p2")/3.5)+(COUNTIF(B14:AF14,"p3")/2.3333)+(COUNTIF(B14:AF14,"p4")/1.75)+(COUNTIF(B14:AF14,"p5")/1.4)+(COUNTIF(B14:AF14,"p6")/1.1666)))</f>
        <v>0</v>
      </c>
      <c r="AP14" s="60">
        <f aca="true" t="shared" si="9" ref="AP14:AP25">SUM(COUNTIF(B14:AF14,"s")+(COUNTIF(B14:AF14,"sh")/2))</f>
        <v>0</v>
      </c>
      <c r="AQ14" s="60">
        <f aca="true" t="shared" si="10" ref="AQ14:AQ25">SUM(COUNTIF(B14:AF14,"u")+(COUNTIF(B14:AF14,"uh")/2))</f>
        <v>0</v>
      </c>
      <c r="AR14" s="61">
        <f aca="true" t="shared" si="11" ref="AR14:AR25">SUM(COUNTIF(B14:AF14,"v")+(COUNTIF(B14:AF14,"vh")/2))</f>
        <v>0</v>
      </c>
    </row>
    <row r="15" spans="1:44" ht="24.75" customHeight="1">
      <c r="A15" s="25" t="s">
        <v>1</v>
      </c>
      <c r="B15" s="73"/>
      <c r="C15" s="74" t="s">
        <v>33</v>
      </c>
      <c r="D15" s="68"/>
      <c r="E15" s="75" t="s">
        <v>38</v>
      </c>
      <c r="F15" s="68"/>
      <c r="G15" s="68"/>
      <c r="H15" s="76"/>
      <c r="I15" s="76"/>
      <c r="J15" s="68"/>
      <c r="K15" s="68"/>
      <c r="L15" s="68"/>
      <c r="M15" s="68"/>
      <c r="N15" s="68"/>
      <c r="O15" s="76"/>
      <c r="P15" s="76"/>
      <c r="Q15" s="68"/>
      <c r="R15" s="68"/>
      <c r="S15" s="68"/>
      <c r="T15" s="68"/>
      <c r="U15" s="68"/>
      <c r="V15" s="76"/>
      <c r="W15" s="76"/>
      <c r="X15" s="68"/>
      <c r="Y15" s="68"/>
      <c r="Z15" s="68"/>
      <c r="AA15" s="68"/>
      <c r="AB15" s="68"/>
      <c r="AC15" s="76"/>
      <c r="AD15" s="76"/>
      <c r="AE15" s="68"/>
      <c r="AF15" s="68"/>
      <c r="AG15" s="60">
        <f t="shared" si="0"/>
        <v>0</v>
      </c>
      <c r="AH15" s="60">
        <f t="shared" si="1"/>
        <v>0</v>
      </c>
      <c r="AI15" s="60">
        <f t="shared" si="2"/>
        <v>0</v>
      </c>
      <c r="AJ15" s="60">
        <f t="shared" si="3"/>
        <v>0</v>
      </c>
      <c r="AK15" s="60">
        <f t="shared" si="4"/>
        <v>0</v>
      </c>
      <c r="AL15" s="60">
        <f t="shared" si="5"/>
        <v>0</v>
      </c>
      <c r="AM15" s="60">
        <f t="shared" si="6"/>
        <v>0</v>
      </c>
      <c r="AN15" s="60">
        <f t="shared" si="7"/>
        <v>0</v>
      </c>
      <c r="AO15" s="60">
        <f t="shared" si="8"/>
        <v>0</v>
      </c>
      <c r="AP15" s="60">
        <f t="shared" si="9"/>
        <v>0</v>
      </c>
      <c r="AQ15" s="60">
        <f t="shared" si="10"/>
        <v>0</v>
      </c>
      <c r="AR15" s="61">
        <f t="shared" si="11"/>
        <v>0</v>
      </c>
    </row>
    <row r="16" spans="1:44" ht="24.75" customHeight="1">
      <c r="A16" s="25" t="s">
        <v>2</v>
      </c>
      <c r="B16" s="66" t="s">
        <v>38</v>
      </c>
      <c r="C16" s="77"/>
      <c r="D16" s="77"/>
      <c r="E16" s="78"/>
      <c r="F16" s="76"/>
      <c r="G16" s="74" t="s">
        <v>33</v>
      </c>
      <c r="H16" s="68"/>
      <c r="I16" s="68"/>
      <c r="J16" s="68"/>
      <c r="K16" s="68"/>
      <c r="L16" s="76"/>
      <c r="M16" s="76"/>
      <c r="N16" s="68"/>
      <c r="O16" s="68"/>
      <c r="P16" s="68"/>
      <c r="Q16" s="68"/>
      <c r="R16" s="68"/>
      <c r="S16" s="76"/>
      <c r="T16" s="76"/>
      <c r="U16" s="68"/>
      <c r="V16" s="68"/>
      <c r="W16" s="68"/>
      <c r="X16" s="68"/>
      <c r="Y16" s="68"/>
      <c r="Z16" s="76"/>
      <c r="AA16" s="76"/>
      <c r="AB16" s="68"/>
      <c r="AC16" s="68"/>
      <c r="AD16" s="68"/>
      <c r="AE16" s="68"/>
      <c r="AF16" s="56"/>
      <c r="AG16" s="60">
        <f t="shared" si="0"/>
        <v>0</v>
      </c>
      <c r="AH16" s="60">
        <f t="shared" si="1"/>
        <v>0</v>
      </c>
      <c r="AI16" s="60">
        <f t="shared" si="2"/>
        <v>0</v>
      </c>
      <c r="AJ16" s="60">
        <f t="shared" si="3"/>
        <v>0</v>
      </c>
      <c r="AK16" s="60">
        <f t="shared" si="4"/>
        <v>0</v>
      </c>
      <c r="AL16" s="60">
        <f t="shared" si="5"/>
        <v>0</v>
      </c>
      <c r="AM16" s="60">
        <f t="shared" si="6"/>
        <v>0</v>
      </c>
      <c r="AN16" s="60">
        <f t="shared" si="7"/>
        <v>0</v>
      </c>
      <c r="AO16" s="60">
        <f t="shared" si="8"/>
        <v>0</v>
      </c>
      <c r="AP16" s="60">
        <f t="shared" si="9"/>
        <v>0</v>
      </c>
      <c r="AQ16" s="60">
        <f t="shared" si="10"/>
        <v>0</v>
      </c>
      <c r="AR16" s="61">
        <f t="shared" si="11"/>
        <v>0</v>
      </c>
    </row>
    <row r="17" spans="1:44" ht="24.75" customHeight="1">
      <c r="A17" s="25" t="s">
        <v>3</v>
      </c>
      <c r="B17" s="75"/>
      <c r="C17" s="78"/>
      <c r="D17" s="78"/>
      <c r="E17" s="68"/>
      <c r="F17" s="68"/>
      <c r="G17" s="68"/>
      <c r="H17" s="68"/>
      <c r="I17" s="68"/>
      <c r="J17" s="76"/>
      <c r="K17" s="76"/>
      <c r="L17" s="74" t="s">
        <v>33</v>
      </c>
      <c r="M17" s="68"/>
      <c r="N17" s="75" t="s">
        <v>38</v>
      </c>
      <c r="O17" s="68"/>
      <c r="P17" s="68"/>
      <c r="Q17" s="76"/>
      <c r="R17" s="76"/>
      <c r="S17" s="68"/>
      <c r="T17" s="68"/>
      <c r="U17" s="68"/>
      <c r="V17" s="68"/>
      <c r="W17" s="68"/>
      <c r="X17" s="76"/>
      <c r="Y17" s="76"/>
      <c r="Z17" s="68"/>
      <c r="AA17" s="68"/>
      <c r="AB17" s="68"/>
      <c r="AC17" s="68"/>
      <c r="AD17" s="68"/>
      <c r="AE17" s="76"/>
      <c r="AF17" s="88"/>
      <c r="AG17" s="60">
        <f t="shared" si="0"/>
        <v>0</v>
      </c>
      <c r="AH17" s="60">
        <f t="shared" si="1"/>
        <v>0</v>
      </c>
      <c r="AI17" s="60">
        <f t="shared" si="2"/>
        <v>0</v>
      </c>
      <c r="AJ17" s="60">
        <f t="shared" si="3"/>
        <v>0</v>
      </c>
      <c r="AK17" s="60">
        <f t="shared" si="4"/>
        <v>0</v>
      </c>
      <c r="AL17" s="60">
        <f t="shared" si="5"/>
        <v>0</v>
      </c>
      <c r="AM17" s="60">
        <f t="shared" si="6"/>
        <v>0</v>
      </c>
      <c r="AN17" s="60">
        <f t="shared" si="7"/>
        <v>0</v>
      </c>
      <c r="AO17" s="60">
        <f t="shared" si="8"/>
        <v>0</v>
      </c>
      <c r="AP17" s="60">
        <f t="shared" si="9"/>
        <v>0</v>
      </c>
      <c r="AQ17" s="60">
        <f t="shared" si="10"/>
        <v>0</v>
      </c>
      <c r="AR17" s="61">
        <f t="shared" si="11"/>
        <v>0</v>
      </c>
    </row>
    <row r="18" spans="1:44" ht="24.75" customHeight="1">
      <c r="A18" s="25" t="s">
        <v>16</v>
      </c>
      <c r="B18" s="68"/>
      <c r="C18" s="68"/>
      <c r="D18" s="77"/>
      <c r="E18" s="77"/>
      <c r="F18" s="68"/>
      <c r="G18" s="76"/>
      <c r="H18" s="76"/>
      <c r="I18" s="68"/>
      <c r="J18" s="68"/>
      <c r="K18" s="68"/>
      <c r="L18" s="68"/>
      <c r="M18" s="68"/>
      <c r="N18" s="76"/>
      <c r="O18" s="76"/>
      <c r="P18" s="68"/>
      <c r="Q18" s="68"/>
      <c r="R18" s="68"/>
      <c r="S18" s="68"/>
      <c r="T18" s="68"/>
      <c r="U18" s="76"/>
      <c r="V18" s="76"/>
      <c r="W18" s="68"/>
      <c r="X18" s="68"/>
      <c r="Y18" s="68"/>
      <c r="Z18" s="68"/>
      <c r="AA18" s="68"/>
      <c r="AB18" s="76"/>
      <c r="AC18" s="76"/>
      <c r="AD18" s="68"/>
      <c r="AE18" s="68"/>
      <c r="AF18" s="56"/>
      <c r="AG18" s="60">
        <f t="shared" si="0"/>
        <v>0</v>
      </c>
      <c r="AH18" s="60">
        <f t="shared" si="1"/>
        <v>0</v>
      </c>
      <c r="AI18" s="60">
        <f t="shared" si="2"/>
        <v>0</v>
      </c>
      <c r="AJ18" s="60">
        <f t="shared" si="3"/>
        <v>0</v>
      </c>
      <c r="AK18" s="60">
        <f t="shared" si="4"/>
        <v>0</v>
      </c>
      <c r="AL18" s="60">
        <f t="shared" si="5"/>
        <v>0</v>
      </c>
      <c r="AM18" s="60">
        <f t="shared" si="6"/>
        <v>0</v>
      </c>
      <c r="AN18" s="60">
        <f t="shared" si="7"/>
        <v>0</v>
      </c>
      <c r="AO18" s="60">
        <f t="shared" si="8"/>
        <v>0</v>
      </c>
      <c r="AP18" s="60">
        <f t="shared" si="9"/>
        <v>0</v>
      </c>
      <c r="AQ18" s="60">
        <f t="shared" si="10"/>
        <v>0</v>
      </c>
      <c r="AR18" s="61">
        <f t="shared" si="11"/>
        <v>0</v>
      </c>
    </row>
    <row r="19" spans="1:44" ht="24.75" customHeight="1">
      <c r="A19" s="25" t="s">
        <v>4</v>
      </c>
      <c r="B19" s="79"/>
      <c r="C19" s="77"/>
      <c r="D19" s="77"/>
      <c r="E19" s="78"/>
      <c r="F19" s="76"/>
      <c r="G19" s="68"/>
      <c r="H19" s="68"/>
      <c r="I19" s="68"/>
      <c r="J19" s="68"/>
      <c r="K19" s="68"/>
      <c r="L19" s="76"/>
      <c r="M19" s="76"/>
      <c r="N19" s="68"/>
      <c r="O19" s="68"/>
      <c r="P19" s="68"/>
      <c r="Q19" s="68"/>
      <c r="R19" s="68"/>
      <c r="S19" s="76"/>
      <c r="T19" s="76"/>
      <c r="U19" s="68"/>
      <c r="V19" s="68"/>
      <c r="W19" s="74" t="s">
        <v>34</v>
      </c>
      <c r="X19" s="74" t="s">
        <v>34</v>
      </c>
      <c r="Y19" s="75" t="s">
        <v>33</v>
      </c>
      <c r="Z19" s="80" t="s">
        <v>38</v>
      </c>
      <c r="AA19" s="80" t="s">
        <v>38</v>
      </c>
      <c r="AB19" s="74" t="s">
        <v>33</v>
      </c>
      <c r="AC19" s="74" t="s">
        <v>33</v>
      </c>
      <c r="AD19" s="74" t="s">
        <v>33</v>
      </c>
      <c r="AE19" s="74" t="s">
        <v>33</v>
      </c>
      <c r="AF19" s="75" t="s">
        <v>33</v>
      </c>
      <c r="AG19" s="60">
        <f t="shared" si="0"/>
        <v>0</v>
      </c>
      <c r="AH19" s="60">
        <f t="shared" si="1"/>
        <v>0</v>
      </c>
      <c r="AI19" s="60">
        <f t="shared" si="2"/>
        <v>0</v>
      </c>
      <c r="AJ19" s="60">
        <f t="shared" si="3"/>
        <v>0</v>
      </c>
      <c r="AK19" s="60">
        <f t="shared" si="4"/>
        <v>0</v>
      </c>
      <c r="AL19" s="60">
        <f t="shared" si="5"/>
        <v>0</v>
      </c>
      <c r="AM19" s="60">
        <f t="shared" si="6"/>
        <v>0</v>
      </c>
      <c r="AN19" s="60">
        <f t="shared" si="7"/>
        <v>0</v>
      </c>
      <c r="AO19" s="60">
        <f t="shared" si="8"/>
        <v>0</v>
      </c>
      <c r="AP19" s="60">
        <f t="shared" si="9"/>
        <v>0</v>
      </c>
      <c r="AQ19" s="60">
        <f t="shared" si="10"/>
        <v>0</v>
      </c>
      <c r="AR19" s="61">
        <f t="shared" si="11"/>
        <v>0</v>
      </c>
    </row>
    <row r="20" spans="1:44" ht="24.75" customHeight="1">
      <c r="A20" s="25" t="s">
        <v>5</v>
      </c>
      <c r="B20" s="80" t="s">
        <v>38</v>
      </c>
      <c r="C20" s="81" t="s">
        <v>38</v>
      </c>
      <c r="D20" s="68"/>
      <c r="E20" s="68"/>
      <c r="F20" s="68"/>
      <c r="G20" s="68"/>
      <c r="H20" s="68"/>
      <c r="I20" s="76"/>
      <c r="J20" s="76"/>
      <c r="K20" s="68"/>
      <c r="L20" s="68"/>
      <c r="M20" s="68"/>
      <c r="N20" s="68"/>
      <c r="O20" s="68"/>
      <c r="P20" s="76"/>
      <c r="Q20" s="76"/>
      <c r="R20" s="68"/>
      <c r="S20" s="68"/>
      <c r="T20" s="68"/>
      <c r="U20" s="68"/>
      <c r="V20" s="68"/>
      <c r="W20" s="76"/>
      <c r="X20" s="76"/>
      <c r="Y20" s="68"/>
      <c r="Z20" s="68"/>
      <c r="AA20" s="68"/>
      <c r="AB20" s="68"/>
      <c r="AC20" s="68"/>
      <c r="AD20" s="76"/>
      <c r="AE20" s="76"/>
      <c r="AF20" s="89"/>
      <c r="AG20" s="60">
        <f t="shared" si="0"/>
        <v>0</v>
      </c>
      <c r="AH20" s="60">
        <f t="shared" si="1"/>
        <v>0</v>
      </c>
      <c r="AI20" s="60">
        <f t="shared" si="2"/>
        <v>0</v>
      </c>
      <c r="AJ20" s="60">
        <f t="shared" si="3"/>
        <v>0</v>
      </c>
      <c r="AK20" s="60">
        <f t="shared" si="4"/>
        <v>0</v>
      </c>
      <c r="AL20" s="60">
        <f t="shared" si="5"/>
        <v>0</v>
      </c>
      <c r="AM20" s="60">
        <f t="shared" si="6"/>
        <v>0</v>
      </c>
      <c r="AN20" s="60">
        <f t="shared" si="7"/>
        <v>0</v>
      </c>
      <c r="AO20" s="60">
        <f t="shared" si="8"/>
        <v>0</v>
      </c>
      <c r="AP20" s="60">
        <f t="shared" si="9"/>
        <v>0</v>
      </c>
      <c r="AQ20" s="60">
        <f t="shared" si="10"/>
        <v>0</v>
      </c>
      <c r="AR20" s="61">
        <f t="shared" si="11"/>
        <v>0</v>
      </c>
    </row>
    <row r="21" spans="1:44" ht="24.75" customHeight="1">
      <c r="A21" s="25" t="s">
        <v>6</v>
      </c>
      <c r="B21" s="79"/>
      <c r="C21" s="77"/>
      <c r="D21" s="77"/>
      <c r="E21" s="77"/>
      <c r="F21" s="76"/>
      <c r="G21" s="76"/>
      <c r="H21" s="68"/>
      <c r="I21" s="68"/>
      <c r="J21" s="68"/>
      <c r="K21" s="68"/>
      <c r="L21" s="68"/>
      <c r="M21" s="76"/>
      <c r="N21" s="76"/>
      <c r="O21" s="68"/>
      <c r="P21" s="68"/>
      <c r="Q21" s="68"/>
      <c r="R21" s="68"/>
      <c r="S21" s="68"/>
      <c r="T21" s="76"/>
      <c r="U21" s="76"/>
      <c r="V21" s="68"/>
      <c r="W21" s="68"/>
      <c r="X21" s="68"/>
      <c r="Y21" s="68"/>
      <c r="Z21" s="68"/>
      <c r="AA21" s="76"/>
      <c r="AB21" s="76"/>
      <c r="AC21" s="68"/>
      <c r="AD21" s="68"/>
      <c r="AE21" s="57"/>
      <c r="AF21" s="57"/>
      <c r="AG21" s="60">
        <f t="shared" si="0"/>
        <v>0</v>
      </c>
      <c r="AH21" s="60">
        <f t="shared" si="1"/>
        <v>0</v>
      </c>
      <c r="AI21" s="60">
        <f t="shared" si="2"/>
        <v>0</v>
      </c>
      <c r="AJ21" s="60">
        <f t="shared" si="3"/>
        <v>0</v>
      </c>
      <c r="AK21" s="60">
        <f t="shared" si="4"/>
        <v>0</v>
      </c>
      <c r="AL21" s="60">
        <f t="shared" si="5"/>
        <v>0</v>
      </c>
      <c r="AM21" s="60">
        <f t="shared" si="6"/>
        <v>0</v>
      </c>
      <c r="AN21" s="60">
        <f t="shared" si="7"/>
        <v>0</v>
      </c>
      <c r="AO21" s="60">
        <f t="shared" si="8"/>
        <v>0</v>
      </c>
      <c r="AP21" s="60">
        <f t="shared" si="9"/>
        <v>0</v>
      </c>
      <c r="AQ21" s="60">
        <f t="shared" si="10"/>
        <v>0</v>
      </c>
      <c r="AR21" s="61">
        <f t="shared" si="11"/>
        <v>0</v>
      </c>
    </row>
    <row r="22" spans="1:44" ht="24.75" customHeight="1">
      <c r="A22" s="25" t="s">
        <v>7</v>
      </c>
      <c r="B22" s="79"/>
      <c r="C22" s="77"/>
      <c r="D22" s="77"/>
      <c r="E22" s="77"/>
      <c r="F22" s="76"/>
      <c r="G22" s="76"/>
      <c r="H22" s="68"/>
      <c r="I22" s="68"/>
      <c r="J22" s="68"/>
      <c r="K22" s="68"/>
      <c r="L22" s="68"/>
      <c r="M22" s="76"/>
      <c r="N22" s="76"/>
      <c r="O22" s="68"/>
      <c r="P22" s="68"/>
      <c r="Q22" s="68"/>
      <c r="R22" s="68"/>
      <c r="S22" s="68"/>
      <c r="T22" s="76"/>
      <c r="U22" s="76"/>
      <c r="V22" s="68"/>
      <c r="W22" s="68"/>
      <c r="X22" s="68"/>
      <c r="Y22" s="68"/>
      <c r="Z22" s="74" t="s">
        <v>33</v>
      </c>
      <c r="AA22" s="76"/>
      <c r="AB22" s="76"/>
      <c r="AC22" s="68"/>
      <c r="AD22" s="68"/>
      <c r="AE22" s="68"/>
      <c r="AF22" s="89"/>
      <c r="AG22" s="60">
        <f t="shared" si="0"/>
        <v>0</v>
      </c>
      <c r="AH22" s="60">
        <f t="shared" si="1"/>
        <v>0</v>
      </c>
      <c r="AI22" s="60">
        <f t="shared" si="2"/>
        <v>0</v>
      </c>
      <c r="AJ22" s="60">
        <f t="shared" si="3"/>
        <v>0</v>
      </c>
      <c r="AK22" s="60">
        <f t="shared" si="4"/>
        <v>0</v>
      </c>
      <c r="AL22" s="60">
        <f t="shared" si="5"/>
        <v>0</v>
      </c>
      <c r="AM22" s="60">
        <f t="shared" si="6"/>
        <v>0</v>
      </c>
      <c r="AN22" s="60">
        <f t="shared" si="7"/>
        <v>0</v>
      </c>
      <c r="AO22" s="60">
        <f t="shared" si="8"/>
        <v>0</v>
      </c>
      <c r="AP22" s="60">
        <f t="shared" si="9"/>
        <v>0</v>
      </c>
      <c r="AQ22" s="60">
        <f t="shared" si="10"/>
        <v>0</v>
      </c>
      <c r="AR22" s="61">
        <f t="shared" si="11"/>
        <v>0</v>
      </c>
    </row>
    <row r="23" spans="1:44" ht="24.75" customHeight="1">
      <c r="A23" s="25" t="s">
        <v>8</v>
      </c>
      <c r="B23" s="79"/>
      <c r="C23" s="78"/>
      <c r="D23" s="76"/>
      <c r="E23" s="68"/>
      <c r="F23" s="68"/>
      <c r="G23" s="68"/>
      <c r="H23" s="68"/>
      <c r="I23" s="68"/>
      <c r="J23" s="80" t="s">
        <v>38</v>
      </c>
      <c r="K23" s="76"/>
      <c r="L23" s="68"/>
      <c r="M23" s="68"/>
      <c r="N23" s="68"/>
      <c r="O23" s="68"/>
      <c r="P23" s="68"/>
      <c r="Q23" s="76"/>
      <c r="R23" s="76"/>
      <c r="S23" s="68"/>
      <c r="T23" s="68"/>
      <c r="U23" s="68"/>
      <c r="V23" s="68"/>
      <c r="W23" s="68"/>
      <c r="X23" s="76"/>
      <c r="Y23" s="76"/>
      <c r="Z23" s="68"/>
      <c r="AA23" s="68"/>
      <c r="AB23" s="68"/>
      <c r="AC23" s="68"/>
      <c r="AD23" s="68"/>
      <c r="AE23" s="76"/>
      <c r="AF23" s="56"/>
      <c r="AG23" s="60">
        <f t="shared" si="0"/>
        <v>0</v>
      </c>
      <c r="AH23" s="60">
        <f t="shared" si="1"/>
        <v>0</v>
      </c>
      <c r="AI23" s="60">
        <f t="shared" si="2"/>
        <v>0</v>
      </c>
      <c r="AJ23" s="60">
        <f t="shared" si="3"/>
        <v>0</v>
      </c>
      <c r="AK23" s="60">
        <f t="shared" si="4"/>
        <v>0</v>
      </c>
      <c r="AL23" s="60">
        <f t="shared" si="5"/>
        <v>0</v>
      </c>
      <c r="AM23" s="60">
        <f t="shared" si="6"/>
        <v>0</v>
      </c>
      <c r="AN23" s="60">
        <f t="shared" si="7"/>
        <v>0</v>
      </c>
      <c r="AO23" s="60">
        <f t="shared" si="8"/>
        <v>0</v>
      </c>
      <c r="AP23" s="60">
        <f t="shared" si="9"/>
        <v>0</v>
      </c>
      <c r="AQ23" s="60">
        <f t="shared" si="10"/>
        <v>0</v>
      </c>
      <c r="AR23" s="61">
        <f t="shared" si="11"/>
        <v>0</v>
      </c>
    </row>
    <row r="24" spans="1:44" ht="24.75" customHeight="1">
      <c r="A24" s="25" t="s">
        <v>9</v>
      </c>
      <c r="B24" s="76"/>
      <c r="C24" s="68"/>
      <c r="D24" s="68"/>
      <c r="E24" s="68"/>
      <c r="F24" s="68"/>
      <c r="G24" s="68"/>
      <c r="H24" s="76"/>
      <c r="I24" s="76"/>
      <c r="J24" s="68"/>
      <c r="K24" s="68"/>
      <c r="L24" s="68"/>
      <c r="M24" s="68"/>
      <c r="N24" s="68"/>
      <c r="O24" s="76"/>
      <c r="P24" s="76"/>
      <c r="Q24" s="68"/>
      <c r="R24" s="68"/>
      <c r="S24" s="68"/>
      <c r="T24" s="68"/>
      <c r="U24" s="68"/>
      <c r="V24" s="76"/>
      <c r="W24" s="76"/>
      <c r="X24" s="74" t="s">
        <v>33</v>
      </c>
      <c r="Y24" s="75" t="s">
        <v>38</v>
      </c>
      <c r="Z24" s="68"/>
      <c r="AA24" s="68"/>
      <c r="AB24" s="68"/>
      <c r="AC24" s="76"/>
      <c r="AD24" s="76"/>
      <c r="AE24" s="68"/>
      <c r="AF24" s="89"/>
      <c r="AG24" s="60">
        <f t="shared" si="0"/>
        <v>0</v>
      </c>
      <c r="AH24" s="60">
        <f t="shared" si="1"/>
        <v>0</v>
      </c>
      <c r="AI24" s="60">
        <f t="shared" si="2"/>
        <v>0</v>
      </c>
      <c r="AJ24" s="60">
        <f t="shared" si="3"/>
        <v>0</v>
      </c>
      <c r="AK24" s="60">
        <f t="shared" si="4"/>
        <v>0</v>
      </c>
      <c r="AL24" s="60">
        <f t="shared" si="5"/>
        <v>0</v>
      </c>
      <c r="AM24" s="60">
        <f t="shared" si="6"/>
        <v>0</v>
      </c>
      <c r="AN24" s="60">
        <f t="shared" si="7"/>
        <v>0</v>
      </c>
      <c r="AO24" s="60">
        <f t="shared" si="8"/>
        <v>0</v>
      </c>
      <c r="AP24" s="60">
        <f t="shared" si="9"/>
        <v>0</v>
      </c>
      <c r="AQ24" s="60">
        <f t="shared" si="10"/>
        <v>0</v>
      </c>
      <c r="AR24" s="62">
        <f t="shared" si="11"/>
        <v>0</v>
      </c>
    </row>
    <row r="25" spans="1:44" ht="24.75" customHeight="1" thickBot="1">
      <c r="A25" s="26" t="s">
        <v>10</v>
      </c>
      <c r="B25" s="82"/>
      <c r="C25" s="83"/>
      <c r="D25" s="83"/>
      <c r="E25" s="84"/>
      <c r="F25" s="85"/>
      <c r="G25" s="86"/>
      <c r="H25" s="86"/>
      <c r="I25" s="86"/>
      <c r="J25" s="86"/>
      <c r="K25" s="86"/>
      <c r="L25" s="85"/>
      <c r="M25" s="85"/>
      <c r="N25" s="86"/>
      <c r="O25" s="86"/>
      <c r="P25" s="86"/>
      <c r="Q25" s="86"/>
      <c r="R25" s="86"/>
      <c r="S25" s="85"/>
      <c r="T25" s="85"/>
      <c r="U25" s="86"/>
      <c r="V25" s="86"/>
      <c r="W25" s="86"/>
      <c r="X25" s="86"/>
      <c r="Y25" s="86"/>
      <c r="Z25" s="85"/>
      <c r="AA25" s="85"/>
      <c r="AB25" s="86"/>
      <c r="AC25" s="86"/>
      <c r="AD25" s="86"/>
      <c r="AE25" s="86"/>
      <c r="AF25" s="58"/>
      <c r="AG25" s="60">
        <f t="shared" si="0"/>
        <v>0</v>
      </c>
      <c r="AH25" s="60">
        <f t="shared" si="1"/>
        <v>0</v>
      </c>
      <c r="AI25" s="60">
        <f t="shared" si="2"/>
        <v>0</v>
      </c>
      <c r="AJ25" s="60">
        <f t="shared" si="3"/>
        <v>0</v>
      </c>
      <c r="AK25" s="60">
        <f t="shared" si="4"/>
        <v>0</v>
      </c>
      <c r="AL25" s="60">
        <f t="shared" si="5"/>
        <v>0</v>
      </c>
      <c r="AM25" s="60">
        <f t="shared" si="6"/>
        <v>0</v>
      </c>
      <c r="AN25" s="60">
        <f t="shared" si="7"/>
        <v>0</v>
      </c>
      <c r="AO25" s="60">
        <f t="shared" si="8"/>
        <v>0</v>
      </c>
      <c r="AP25" s="60">
        <f t="shared" si="9"/>
        <v>0</v>
      </c>
      <c r="AQ25" s="60">
        <f t="shared" si="10"/>
        <v>0</v>
      </c>
      <c r="AR25" s="61">
        <f t="shared" si="11"/>
        <v>0</v>
      </c>
    </row>
    <row r="26" spans="1:44" ht="24.75" customHeight="1" thickBot="1" thickTop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  <c r="AD26" s="11"/>
      <c r="AE26" s="13"/>
      <c r="AF26" s="11"/>
      <c r="AG26" s="22">
        <f aca="true" t="shared" si="12" ref="AG26:AQ26">SUM(AG14:AG25)</f>
        <v>0</v>
      </c>
      <c r="AH26" s="10">
        <f t="shared" si="12"/>
        <v>0</v>
      </c>
      <c r="AI26" s="34">
        <f t="shared" si="12"/>
        <v>0</v>
      </c>
      <c r="AJ26" s="35">
        <f t="shared" si="12"/>
        <v>0</v>
      </c>
      <c r="AK26" s="10">
        <f t="shared" si="12"/>
        <v>0</v>
      </c>
      <c r="AL26" s="10">
        <f t="shared" si="12"/>
        <v>0</v>
      </c>
      <c r="AM26" s="10">
        <f t="shared" si="12"/>
        <v>0</v>
      </c>
      <c r="AN26" s="10">
        <f t="shared" si="12"/>
        <v>0</v>
      </c>
      <c r="AO26" s="10">
        <f t="shared" si="12"/>
        <v>0</v>
      </c>
      <c r="AP26" s="10">
        <f t="shared" si="12"/>
        <v>0</v>
      </c>
      <c r="AQ26" s="10">
        <f t="shared" si="12"/>
        <v>0</v>
      </c>
      <c r="AR26" s="55">
        <f>SUM(AR14:AR25)</f>
        <v>0</v>
      </c>
    </row>
    <row r="27" spans="1:44" ht="24.75" customHeight="1" thickTop="1">
      <c r="A27" s="2" t="s">
        <v>57</v>
      </c>
      <c r="B27" s="11"/>
      <c r="C27" s="11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12" s="1" customFormat="1" ht="15">
      <c r="A28" s="41" t="s">
        <v>11</v>
      </c>
      <c r="B28" s="27" t="s">
        <v>17</v>
      </c>
      <c r="J28" s="41" t="s">
        <v>32</v>
      </c>
      <c r="K28" s="1" t="s">
        <v>42</v>
      </c>
      <c r="L28" s="14"/>
    </row>
    <row r="29" spans="1:42" s="1" customFormat="1" ht="15">
      <c r="A29" s="41" t="s">
        <v>12</v>
      </c>
      <c r="B29" s="27" t="s">
        <v>18</v>
      </c>
      <c r="J29" s="41" t="s">
        <v>22</v>
      </c>
      <c r="K29" s="1" t="s">
        <v>43</v>
      </c>
      <c r="L29" s="1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4" s="1" customFormat="1" ht="15">
      <c r="A30" s="41" t="s">
        <v>13</v>
      </c>
      <c r="B30" s="27" t="s">
        <v>36</v>
      </c>
      <c r="J30" s="41" t="s">
        <v>23</v>
      </c>
      <c r="K30" s="1" t="s">
        <v>44</v>
      </c>
      <c r="L30" s="14"/>
      <c r="AC30" s="19"/>
      <c r="AD30" s="20" t="s">
        <v>28</v>
      </c>
      <c r="AE30" s="20"/>
      <c r="AF30" s="20"/>
      <c r="AG30" s="20"/>
      <c r="AH30" s="20"/>
      <c r="AI30" s="19"/>
      <c r="AJ30" s="20" t="s">
        <v>29</v>
      </c>
      <c r="AK30" s="20"/>
      <c r="AL30" s="21"/>
      <c r="AM30" s="4"/>
      <c r="AN30" s="4"/>
      <c r="AO30" s="4"/>
      <c r="AP30" s="4"/>
      <c r="AQ30" s="4"/>
      <c r="AR30" s="4"/>
    </row>
    <row r="31" spans="1:44" s="1" customFormat="1" ht="15">
      <c r="A31" s="41" t="s">
        <v>14</v>
      </c>
      <c r="B31" s="27" t="s">
        <v>19</v>
      </c>
      <c r="J31" s="41" t="s">
        <v>30</v>
      </c>
      <c r="K31" s="1" t="s">
        <v>45</v>
      </c>
      <c r="L31" s="14"/>
      <c r="AC31" s="28" t="s">
        <v>40</v>
      </c>
      <c r="AD31" s="29"/>
      <c r="AE31" s="29"/>
      <c r="AF31" s="29"/>
      <c r="AG31" s="29"/>
      <c r="AH31" s="29"/>
      <c r="AI31" s="45"/>
      <c r="AJ31" s="96"/>
      <c r="AK31" s="96"/>
      <c r="AL31" s="46"/>
      <c r="AM31" s="4"/>
      <c r="AN31" s="4"/>
      <c r="AO31" s="4"/>
      <c r="AP31" s="4"/>
      <c r="AQ31" s="4"/>
      <c r="AR31" s="4"/>
    </row>
    <row r="32" spans="1:44" s="1" customFormat="1" ht="15">
      <c r="A32" s="41" t="s">
        <v>20</v>
      </c>
      <c r="B32" s="27" t="s">
        <v>37</v>
      </c>
      <c r="J32" s="41" t="s">
        <v>24</v>
      </c>
      <c r="K32" s="1" t="s">
        <v>46</v>
      </c>
      <c r="L32" s="14"/>
      <c r="AC32" s="30" t="s">
        <v>25</v>
      </c>
      <c r="AD32" s="4"/>
      <c r="AE32" s="4"/>
      <c r="AF32" s="4"/>
      <c r="AG32" s="4"/>
      <c r="AH32" s="4"/>
      <c r="AI32" s="47"/>
      <c r="AJ32" s="96"/>
      <c r="AK32" s="96"/>
      <c r="AL32" s="48"/>
      <c r="AM32" s="17"/>
      <c r="AN32" s="17"/>
      <c r="AO32" s="4"/>
      <c r="AP32" s="4"/>
      <c r="AQ32" s="4"/>
      <c r="AR32" s="4"/>
    </row>
    <row r="33" spans="1:44" s="1" customFormat="1" ht="15">
      <c r="A33" s="41" t="s">
        <v>21</v>
      </c>
      <c r="B33" s="27" t="s">
        <v>35</v>
      </c>
      <c r="J33" s="41" t="s">
        <v>31</v>
      </c>
      <c r="K33" s="1" t="s">
        <v>47</v>
      </c>
      <c r="L33" s="14"/>
      <c r="AC33" s="19" t="s">
        <v>26</v>
      </c>
      <c r="AD33" s="20"/>
      <c r="AE33" s="20"/>
      <c r="AF33" s="20"/>
      <c r="AG33" s="20"/>
      <c r="AH33" s="20"/>
      <c r="AI33" s="49"/>
      <c r="AJ33" s="95">
        <f>AJ31-AJ32</f>
        <v>0</v>
      </c>
      <c r="AK33" s="95"/>
      <c r="AL33" s="50"/>
      <c r="AM33" s="17"/>
      <c r="AN33" s="17"/>
      <c r="AO33" s="4"/>
      <c r="AP33" s="4"/>
      <c r="AQ33" s="4"/>
      <c r="AR33" s="4"/>
    </row>
    <row r="34" spans="1:44" s="1" customFormat="1" ht="15.75" thickBot="1">
      <c r="A34" s="14"/>
      <c r="B34" s="18"/>
      <c r="C34" s="14"/>
      <c r="D34" s="14"/>
      <c r="F34" s="14"/>
      <c r="G34" s="14"/>
      <c r="H34" s="14"/>
      <c r="J34" s="14"/>
      <c r="K34" s="14"/>
      <c r="L34" s="14"/>
      <c r="AC34" s="19" t="s">
        <v>27</v>
      </c>
      <c r="AD34" s="20"/>
      <c r="AE34" s="20"/>
      <c r="AF34" s="20"/>
      <c r="AG34" s="20"/>
      <c r="AH34" s="20"/>
      <c r="AI34" s="49"/>
      <c r="AJ34" s="97">
        <f>AJ33</f>
        <v>0</v>
      </c>
      <c r="AK34" s="97"/>
      <c r="AL34" s="50"/>
      <c r="AM34" s="17"/>
      <c r="AN34" s="17"/>
      <c r="AO34" s="4"/>
      <c r="AP34" s="4"/>
      <c r="AQ34" s="4"/>
      <c r="AR34" s="4"/>
    </row>
    <row r="35" spans="1:44" s="1" customFormat="1" ht="16.5" thickTop="1">
      <c r="A35" s="2" t="s">
        <v>66</v>
      </c>
      <c r="B35" s="14"/>
      <c r="C35" s="14"/>
      <c r="E35" s="14"/>
      <c r="F35" s="14"/>
      <c r="G35" s="14"/>
      <c r="H35" s="14"/>
      <c r="J35" s="14"/>
      <c r="K35" s="14"/>
      <c r="L35" s="14"/>
      <c r="AC35" s="32" t="s">
        <v>41</v>
      </c>
      <c r="AD35" s="33"/>
      <c r="AE35" s="33"/>
      <c r="AF35" s="33"/>
      <c r="AG35" s="33"/>
      <c r="AH35" s="33"/>
      <c r="AI35" s="90"/>
      <c r="AJ35" s="93" t="str">
        <f>"+ c/f  ="</f>
        <v>+ c/f  =</v>
      </c>
      <c r="AK35" s="93"/>
      <c r="AL35" s="53">
        <f>AI35+AJ34</f>
        <v>0</v>
      </c>
      <c r="AM35" s="17"/>
      <c r="AN35" s="17"/>
      <c r="AO35" s="4"/>
      <c r="AP35" s="4"/>
      <c r="AQ35" s="4"/>
      <c r="AR35" s="4"/>
    </row>
    <row r="36" spans="2:44" s="1" customFormat="1" ht="15">
      <c r="B36" s="15"/>
      <c r="C36"/>
      <c r="D36"/>
      <c r="E36"/>
      <c r="F36"/>
      <c r="G36"/>
      <c r="H36"/>
      <c r="I36"/>
      <c r="J36" s="14"/>
      <c r="K36" s="14"/>
      <c r="L36" s="14"/>
      <c r="Q36" s="4"/>
      <c r="R36" s="4"/>
      <c r="S36" s="4"/>
      <c r="T36" s="4"/>
      <c r="U36" s="4"/>
      <c r="V36" s="4"/>
      <c r="W36" s="4"/>
      <c r="X36" s="4"/>
      <c r="Y36" s="4"/>
      <c r="Z36" s="4"/>
      <c r="AC36" s="30" t="s">
        <v>25</v>
      </c>
      <c r="AD36" s="4"/>
      <c r="AE36" s="4"/>
      <c r="AF36" s="4"/>
      <c r="AG36" s="4"/>
      <c r="AH36" s="4"/>
      <c r="AI36" s="47"/>
      <c r="AJ36" s="94">
        <f>AR26</f>
        <v>0</v>
      </c>
      <c r="AK36" s="94"/>
      <c r="AL36" s="48"/>
      <c r="AM36" s="17"/>
      <c r="AN36" s="17"/>
      <c r="AO36" s="4"/>
      <c r="AP36" s="4"/>
      <c r="AQ36" s="4"/>
      <c r="AR36" s="4"/>
    </row>
    <row r="37" spans="1:44" s="1" customFormat="1" ht="15.75">
      <c r="A37" s="2" t="s">
        <v>49</v>
      </c>
      <c r="B37" s="18"/>
      <c r="C37" s="15"/>
      <c r="D37" s="15"/>
      <c r="E37" s="15"/>
      <c r="F37" s="15"/>
      <c r="G37" s="15"/>
      <c r="H37" s="15"/>
      <c r="I37" s="15"/>
      <c r="J37" s="14"/>
      <c r="K37" s="14"/>
      <c r="L37" s="14"/>
      <c r="Q37" s="4"/>
      <c r="R37" s="4"/>
      <c r="S37" s="4"/>
      <c r="T37" s="4"/>
      <c r="U37" s="4"/>
      <c r="V37" s="4"/>
      <c r="W37" s="4"/>
      <c r="X37" s="4"/>
      <c r="Y37" s="4"/>
      <c r="Z37" s="4"/>
      <c r="AC37" s="28" t="s">
        <v>26</v>
      </c>
      <c r="AD37" s="29"/>
      <c r="AE37" s="29"/>
      <c r="AF37" s="29"/>
      <c r="AG37" s="29"/>
      <c r="AH37" s="29"/>
      <c r="AI37" s="45"/>
      <c r="AJ37" s="95">
        <f>AL35-AJ36</f>
        <v>0</v>
      </c>
      <c r="AK37" s="95"/>
      <c r="AL37" s="46"/>
      <c r="AM37" s="17"/>
      <c r="AN37" s="17"/>
      <c r="AO37" s="4"/>
      <c r="AP37" s="4"/>
      <c r="AQ37" s="4"/>
      <c r="AR37" s="4"/>
    </row>
    <row r="38" spans="1:44" s="1" customFormat="1" ht="15.75">
      <c r="A38" s="2" t="s">
        <v>50</v>
      </c>
      <c r="C38" s="14"/>
      <c r="D38" s="14"/>
      <c r="F38" s="14"/>
      <c r="G38" s="14"/>
      <c r="H38" s="14"/>
      <c r="J38" s="14"/>
      <c r="K38" s="14"/>
      <c r="L38" s="14"/>
      <c r="Q38" s="17"/>
      <c r="R38" s="17"/>
      <c r="S38" s="17"/>
      <c r="T38" s="17"/>
      <c r="U38" s="17"/>
      <c r="V38" s="17"/>
      <c r="W38" s="17"/>
      <c r="X38" s="17"/>
      <c r="Y38" s="17"/>
      <c r="Z38" s="17"/>
      <c r="AC38" s="31" t="s">
        <v>27</v>
      </c>
      <c r="AD38" s="3"/>
      <c r="AE38" s="3"/>
      <c r="AF38" s="3"/>
      <c r="AG38" s="3"/>
      <c r="AH38" s="3"/>
      <c r="AI38" s="51"/>
      <c r="AJ38" s="95">
        <f>AJ37</f>
        <v>0</v>
      </c>
      <c r="AK38" s="95"/>
      <c r="AL38" s="52"/>
      <c r="AM38" s="17"/>
      <c r="AN38" s="17"/>
      <c r="AO38" s="4"/>
      <c r="AP38" s="4"/>
      <c r="AQ38" s="4"/>
      <c r="AR38" s="4"/>
    </row>
    <row r="39" spans="1:44" s="1" customFormat="1" ht="15.75">
      <c r="A39" s="2" t="s">
        <v>48</v>
      </c>
      <c r="F39" s="14"/>
      <c r="G39" s="14"/>
      <c r="H39" s="14"/>
      <c r="K39" s="14"/>
      <c r="L39" s="14"/>
      <c r="Q39" s="17"/>
      <c r="R39" s="17"/>
      <c r="S39" s="17"/>
      <c r="T39" s="17"/>
      <c r="U39" s="17"/>
      <c r="V39" s="17"/>
      <c r="W39" s="17"/>
      <c r="X39" s="17"/>
      <c r="Y39" s="17"/>
      <c r="Z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4"/>
      <c r="AP39" s="4"/>
      <c r="AQ39" s="4"/>
      <c r="AR39" s="4"/>
    </row>
    <row r="40" spans="29:44" ht="12.75"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1"/>
      <c r="AP40" s="11"/>
      <c r="AQ40" s="11"/>
      <c r="AR40" s="11"/>
    </row>
    <row r="41" spans="1:44" ht="15.75">
      <c r="A41" s="2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1"/>
      <c r="AP41" s="11"/>
      <c r="AQ41" s="11"/>
      <c r="AR41" s="11"/>
    </row>
    <row r="42" spans="10:42" ht="12.75">
      <c r="J42" s="15"/>
      <c r="K42" s="15"/>
      <c r="L42" s="15"/>
      <c r="M42" s="15"/>
      <c r="N42" s="15"/>
      <c r="O42" s="15"/>
      <c r="P42" s="15"/>
      <c r="Q42" s="15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1"/>
      <c r="AP42" s="11"/>
    </row>
    <row r="43" spans="1:4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1"/>
      <c r="AP43" s="11"/>
    </row>
    <row r="44" spans="2:40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31:40" ht="12.75"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31:40" ht="12.75"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31:40" ht="12.75"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</sheetData>
  <sheetProtection sheet="1" objects="1" scenarios="1"/>
  <mergeCells count="12">
    <mergeCell ref="AG12:AR12"/>
    <mergeCell ref="U5:W5"/>
    <mergeCell ref="U6:W6"/>
    <mergeCell ref="U7:W7"/>
    <mergeCell ref="AJ31:AK31"/>
    <mergeCell ref="AJ32:AK32"/>
    <mergeCell ref="AJ33:AK33"/>
    <mergeCell ref="AJ34:AK34"/>
    <mergeCell ref="AJ35:AK35"/>
    <mergeCell ref="AJ36:AK36"/>
    <mergeCell ref="AJ37:AK37"/>
    <mergeCell ref="AJ38:AK38"/>
  </mergeCells>
  <printOptions/>
  <pageMargins left="0.25" right="0" top="0.196850393700787" bottom="0" header="0.31496062992126" footer="0.511811023622047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Ihor Prociuk</cp:lastModifiedBy>
  <cp:lastPrinted>2004-07-09T21:08:02Z</cp:lastPrinted>
  <dcterms:created xsi:type="dcterms:W3CDTF">2002-11-11T16:47:10Z</dcterms:created>
  <dcterms:modified xsi:type="dcterms:W3CDTF">2004-08-20T16:20:48Z</dcterms:modified>
  <cp:category/>
  <cp:version/>
  <cp:contentType/>
  <cp:contentStatus/>
</cp:coreProperties>
</file>